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<sst xmlns="http://schemas.openxmlformats.org/spreadsheetml/2006/main" count="28" uniqueCount="28">
  <si>
    <t>№</t>
  </si>
  <si>
    <t>Наименование</t>
  </si>
  <si>
    <t>Категория</t>
  </si>
  <si>
    <t>Цена за 1л, руб.</t>
  </si>
  <si>
    <t>Норма расхода</t>
  </si>
  <si>
    <t xml:space="preserve">кол-во р-ра из 1л препарата, л </t>
  </si>
  <si>
    <t>Обработка, площадь помещения из 1л, м2</t>
  </si>
  <si>
    <t>Цена за м2, руб.</t>
  </si>
  <si>
    <t>стоимость 1л р-ра, руб.</t>
  </si>
  <si>
    <t>стоимость обработки 1000 м2, руб.</t>
  </si>
  <si>
    <t>Класс опасности</t>
  </si>
  <si>
    <t>Основное вещество</t>
  </si>
  <si>
    <t>% ность р-ра</t>
  </si>
  <si>
    <t>РДУ</t>
  </si>
  <si>
    <t>Профилактика гладкие поверхности</t>
  </si>
  <si>
    <t>Профилактика(пластик, винилис-кожа, стены, двери, потолки)</t>
  </si>
  <si>
    <t>Обивка, ткань(двукратная обработка)</t>
  </si>
  <si>
    <t>Инвентарь (однократная обработка, промывка не требуется)</t>
  </si>
  <si>
    <t>4 — при профилактике 1 литр средства Русдез Универсал заменяет до 25 литров средств на глутаровом альдегиде, а при обработке стеклянных и гладких поверхностей до 50 литров, при обработке тканевых покрытий — до 60 литров.</t>
  </si>
  <si>
    <t>5 — средство Русдез Универсал не требует смывания с поверхностей после обработки, в следствии чего, снижается вероятность развитие патогенной среды.</t>
  </si>
  <si>
    <t>7 — срок хранения рабочих растворов Русдез Универсал — 21 сутки.</t>
  </si>
  <si>
    <t>8 — растворы Русдез Универсал обладает моющим эффектом — протокол №20-083гр/17 от 14.07.2017 г. ФГУП ВНИИЖГ Роспотребнадзора</t>
  </si>
  <si>
    <t>новое действующее вещество тетраметилендиэтилентетрамин (ТМДЭТА), нет привыкания у вирусов и бактерий</t>
  </si>
  <si>
    <t>3 — к основному веществу нет привыкания у вирусов и бактерий - не требуется повышение концентрации со временем, не требуется ротация дезсредства.</t>
  </si>
  <si>
    <t>6 — не повреждает поверхности, обладает антикоррозийными свойствами, не обесцвечивает ткани.</t>
  </si>
  <si>
    <t>2 — Русдез Универсал не содержит хлор, пероксиды, альдегиды, спирты, кислоты, щёлочи.</t>
  </si>
  <si>
    <t xml:space="preserve">1 — средство Русдез Универсал в рабочих концентрация безопасно для человека и животных(кожных покровов и дыхательных путей при ингаляции). </t>
  </si>
  <si>
    <r>
      <t>мл/м</t>
    </r>
    <r>
      <rPr>
        <b/>
        <sz val="11"/>
        <rFont val="Century Gothic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</si>
</sst>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33" borderId="10" xfId="33" applyNumberFormat="1" applyFont="1" applyFill="1" applyBorder="1" applyAlignment="1" applyProtection="1">
      <alignment horizontal="center" vertical="center" wrapText="1"/>
      <protection/>
    </xf>
    <xf numFmtId="49" fontId="2" fillId="33" borderId="11" xfId="33" applyNumberFormat="1" applyFont="1" applyFill="1" applyBorder="1" applyAlignment="1" applyProtection="1">
      <alignment horizontal="center" vertical="center" wrapText="1"/>
      <protection/>
    </xf>
    <xf numFmtId="0" fontId="2" fillId="33" borderId="11" xfId="33" applyNumberFormat="1" applyFont="1" applyFill="1" applyBorder="1" applyAlignment="1" applyProtection="1">
      <alignment horizontal="center" vertical="center" wrapText="1"/>
      <protection/>
    </xf>
    <xf numFmtId="2" fontId="2" fillId="34" borderId="11" xfId="33" applyNumberFormat="1" applyFont="1" applyFill="1" applyBorder="1" applyAlignment="1" applyProtection="1">
      <alignment horizontal="center" vertical="center" wrapText="1"/>
      <protection/>
    </xf>
    <xf numFmtId="2" fontId="2" fillId="35" borderId="11" xfId="33" applyNumberFormat="1" applyFont="1" applyFill="1" applyBorder="1" applyAlignment="1" applyProtection="1">
      <alignment horizontal="center" vertical="center" wrapText="1"/>
      <protection/>
    </xf>
    <xf numFmtId="2" fontId="2" fillId="33" borderId="11" xfId="33" applyNumberFormat="1" applyFont="1" applyFill="1" applyBorder="1" applyAlignment="1" applyProtection="1">
      <alignment horizontal="center" vertical="center" wrapText="1"/>
      <protection/>
    </xf>
    <xf numFmtId="2" fontId="2" fillId="33" borderId="12" xfId="33" applyNumberFormat="1" applyFont="1" applyFill="1" applyBorder="1" applyAlignment="1" applyProtection="1">
      <alignment horizontal="center" vertical="center" wrapText="1"/>
      <protection/>
    </xf>
    <xf numFmtId="2" fontId="2" fillId="33" borderId="13" xfId="33" applyNumberFormat="1" applyFont="1" applyFill="1" applyBorder="1" applyAlignment="1" applyProtection="1">
      <alignment horizontal="center" vertical="center" wrapText="1"/>
      <protection/>
    </xf>
    <xf numFmtId="49" fontId="2" fillId="33" borderId="14" xfId="33" applyNumberFormat="1" applyFont="1" applyFill="1" applyBorder="1" applyAlignment="1" applyProtection="1">
      <alignment horizontal="center" vertical="center" wrapText="1"/>
      <protection/>
    </xf>
    <xf numFmtId="0" fontId="2" fillId="33" borderId="14" xfId="33" applyNumberFormat="1" applyFont="1" applyFill="1" applyBorder="1" applyAlignment="1" applyProtection="1">
      <alignment horizontal="center" vertical="center" wrapText="1"/>
      <protection/>
    </xf>
    <xf numFmtId="2" fontId="2" fillId="34" borderId="14" xfId="33" applyNumberFormat="1" applyFont="1" applyFill="1" applyBorder="1" applyAlignment="1" applyProtection="1">
      <alignment horizontal="center" vertical="center" wrapText="1"/>
      <protection/>
    </xf>
    <xf numFmtId="2" fontId="2" fillId="35" borderId="14" xfId="33" applyNumberFormat="1" applyFont="1" applyFill="1" applyBorder="1" applyAlignment="1" applyProtection="1">
      <alignment horizontal="center" vertical="center" wrapText="1"/>
      <protection/>
    </xf>
    <xf numFmtId="2" fontId="2" fillId="33" borderId="14" xfId="33" applyNumberFormat="1" applyFont="1" applyFill="1" applyBorder="1" applyAlignment="1" applyProtection="1">
      <alignment horizontal="center" vertical="center" wrapText="1"/>
      <protection/>
    </xf>
    <xf numFmtId="2" fontId="2" fillId="33" borderId="15" xfId="33" applyNumberFormat="1" applyFont="1" applyFill="1" applyBorder="1" applyAlignment="1" applyProtection="1">
      <alignment horizontal="center" vertical="center" wrapText="1"/>
      <protection/>
    </xf>
    <xf numFmtId="2" fontId="2" fillId="33" borderId="16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2" fillId="33" borderId="10" xfId="33" applyNumberFormat="1" applyFont="1" applyFill="1" applyBorder="1" applyAlignment="1" applyProtection="1">
      <alignment horizontal="center" vertical="center" wrapText="1"/>
      <protection/>
    </xf>
    <xf numFmtId="2" fontId="2" fillId="33" borderId="17" xfId="33" applyNumberFormat="1" applyFont="1" applyFill="1" applyBorder="1" applyAlignment="1" applyProtection="1">
      <alignment horizontal="center" vertical="center" wrapText="1"/>
      <protection/>
    </xf>
    <xf numFmtId="2" fontId="2" fillId="33" borderId="18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33" borderId="19" xfId="33" applyNumberFormat="1" applyFont="1" applyFill="1" applyBorder="1" applyAlignment="1" applyProtection="1">
      <alignment horizontal="center" vertical="center" wrapText="1"/>
      <protection/>
    </xf>
    <xf numFmtId="49" fontId="2" fillId="33" borderId="20" xfId="33" applyNumberFormat="1" applyFont="1" applyFill="1" applyBorder="1" applyAlignment="1" applyProtection="1">
      <alignment horizontal="center" vertical="center" wrapText="1"/>
      <protection/>
    </xf>
    <xf numFmtId="49" fontId="2" fillId="33" borderId="21" xfId="33" applyNumberFormat="1" applyFont="1" applyFill="1" applyBorder="1" applyAlignment="1" applyProtection="1">
      <alignment horizontal="center" vertical="center" wrapText="1"/>
      <protection/>
    </xf>
    <xf numFmtId="49" fontId="2" fillId="33" borderId="10" xfId="33" applyNumberFormat="1" applyFont="1" applyFill="1" applyBorder="1" applyAlignment="1" applyProtection="1">
      <alignment horizontal="center" vertical="center" wrapText="1"/>
      <protection/>
    </xf>
    <xf numFmtId="0" fontId="2" fillId="33" borderId="10" xfId="33" applyNumberFormat="1" applyFont="1" applyFill="1" applyBorder="1" applyAlignment="1" applyProtection="1">
      <alignment horizontal="center" vertical="center" wrapText="1"/>
      <protection/>
    </xf>
    <xf numFmtId="2" fontId="2" fillId="34" borderId="10" xfId="33" applyNumberFormat="1" applyFont="1" applyFill="1" applyBorder="1" applyAlignment="1" applyProtection="1">
      <alignment horizontal="center" vertical="center" wrapText="1"/>
      <protection/>
    </xf>
    <xf numFmtId="2" fontId="2" fillId="35" borderId="10" xfId="33" applyNumberFormat="1" applyFont="1" applyFill="1" applyBorder="1" applyAlignment="1" applyProtection="1">
      <alignment horizontal="center" vertical="center" wrapText="1"/>
      <protection/>
    </xf>
    <xf numFmtId="49" fontId="1" fillId="35" borderId="11" xfId="33" applyNumberFormat="1" applyFont="1" applyFill="1" applyBorder="1" applyAlignment="1" applyProtection="1">
      <alignment horizontal="center" vertical="center" wrapText="1"/>
      <protection/>
    </xf>
    <xf numFmtId="49" fontId="1" fillId="33" borderId="11" xfId="33" applyNumberFormat="1" applyFont="1" applyFill="1" applyBorder="1" applyAlignment="1" applyProtection="1">
      <alignment horizontal="center" vertical="center" wrapText="1"/>
      <protection/>
    </xf>
    <xf numFmtId="49" fontId="1" fillId="33" borderId="12" xfId="33" applyNumberFormat="1" applyFont="1" applyFill="1" applyBorder="1" applyAlignment="1" applyProtection="1">
      <alignment horizontal="center" vertical="center" wrapText="1"/>
      <protection/>
    </xf>
    <xf numFmtId="49" fontId="1" fillId="33" borderId="22" xfId="33" applyNumberFormat="1" applyFont="1" applyFill="1" applyBorder="1" applyAlignment="1" applyProtection="1">
      <alignment horizontal="center" vertical="center" wrapText="1"/>
      <protection/>
    </xf>
    <xf numFmtId="49" fontId="1" fillId="34" borderId="11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Layout" zoomScaleSheetLayoutView="100" workbookViewId="0" topLeftCell="A1">
      <selection activeCell="G3" sqref="G3"/>
    </sheetView>
  </sheetViews>
  <sheetFormatPr defaultColWidth="11.57421875" defaultRowHeight="12.75"/>
  <cols>
    <col min="1" max="1" width="3.421875" style="0" customWidth="1"/>
    <col min="2" max="2" width="19.28125" style="0" customWidth="1"/>
    <col min="3" max="3" width="15.57421875" style="0" customWidth="1"/>
    <col min="4" max="4" width="11.57421875" style="0" customWidth="1"/>
    <col min="5" max="5" width="19.140625" style="0" customWidth="1"/>
    <col min="6" max="6" width="12.28125" style="0" customWidth="1"/>
    <col min="7" max="7" width="17.140625" style="0" customWidth="1"/>
    <col min="8" max="8" width="15.7109375" style="0" customWidth="1"/>
    <col min="9" max="9" width="11.57421875" style="0" customWidth="1"/>
    <col min="10" max="10" width="13.8515625" style="0" customWidth="1"/>
    <col min="11" max="11" width="15.7109375" style="0" customWidth="1"/>
    <col min="12" max="12" width="15.8515625" style="0" customWidth="1"/>
    <col min="13" max="13" width="23.8515625" style="0" customWidth="1"/>
    <col min="14" max="14" width="0" style="0" hidden="1" customWidth="1"/>
  </cols>
  <sheetData>
    <row r="1" spans="1:13" ht="23.25" customHeight="1">
      <c r="A1" s="32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/>
      <c r="G1" s="33" t="s">
        <v>5</v>
      </c>
      <c r="H1" s="29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1" t="s">
        <v>11</v>
      </c>
    </row>
    <row r="2" spans="1:13" ht="56.25" customHeight="1">
      <c r="A2" s="32"/>
      <c r="B2" s="30"/>
      <c r="C2" s="30"/>
      <c r="D2" s="30"/>
      <c r="E2" s="1" t="s">
        <v>12</v>
      </c>
      <c r="F2" s="1" t="s">
        <v>27</v>
      </c>
      <c r="G2" s="33"/>
      <c r="H2" s="29"/>
      <c r="I2" s="30"/>
      <c r="J2" s="30"/>
      <c r="K2" s="30"/>
      <c r="L2" s="30"/>
      <c r="M2" s="31"/>
    </row>
    <row r="3" spans="1:13" ht="75" customHeight="1">
      <c r="A3" s="22">
        <v>1</v>
      </c>
      <c r="B3" s="23" t="s">
        <v>13</v>
      </c>
      <c r="C3" s="2" t="s">
        <v>14</v>
      </c>
      <c r="D3" s="3">
        <v>3500</v>
      </c>
      <c r="E3" s="3">
        <v>0.02</v>
      </c>
      <c r="F3" s="3">
        <v>100</v>
      </c>
      <c r="G3" s="4">
        <f>100/E3</f>
        <v>5000</v>
      </c>
      <c r="H3" s="5">
        <f>G3/(F3/1000)</f>
        <v>50000</v>
      </c>
      <c r="I3" s="6">
        <f>D3/H3</f>
        <v>0.07</v>
      </c>
      <c r="J3" s="7">
        <f>D3/G3</f>
        <v>0.7</v>
      </c>
      <c r="K3" s="8">
        <f>I3*1000</f>
        <v>70</v>
      </c>
      <c r="L3" s="22">
        <v>4</v>
      </c>
      <c r="M3" s="24" t="s">
        <v>22</v>
      </c>
    </row>
    <row r="4" spans="1:13" ht="81.75" customHeight="1">
      <c r="A4" s="22"/>
      <c r="B4" s="23"/>
      <c r="C4" s="9" t="s">
        <v>15</v>
      </c>
      <c r="D4" s="10">
        <v>3500</v>
      </c>
      <c r="E4" s="10">
        <v>0.05</v>
      </c>
      <c r="F4" s="10">
        <v>100</v>
      </c>
      <c r="G4" s="11">
        <f>100/E4</f>
        <v>2000</v>
      </c>
      <c r="H4" s="12">
        <f>G4/(F4/1000)</f>
        <v>20000</v>
      </c>
      <c r="I4" s="13">
        <f>D4/H4</f>
        <v>0.175</v>
      </c>
      <c r="J4" s="14">
        <f>D4/G4</f>
        <v>1.75</v>
      </c>
      <c r="K4" s="15">
        <f>I4*1000</f>
        <v>175</v>
      </c>
      <c r="L4" s="22"/>
      <c r="M4" s="24"/>
    </row>
    <row r="5" spans="1:13" ht="49.5" customHeight="1">
      <c r="A5" s="22"/>
      <c r="B5" s="23"/>
      <c r="C5" s="9" t="s">
        <v>16</v>
      </c>
      <c r="D5" s="10">
        <v>3500</v>
      </c>
      <c r="E5" s="10">
        <v>0.1</v>
      </c>
      <c r="F5" s="10">
        <v>150</v>
      </c>
      <c r="G5" s="11">
        <f>100/E5</f>
        <v>1000</v>
      </c>
      <c r="H5" s="12">
        <f>G5/(F5/1000)/2</f>
        <v>3333.3333333333335</v>
      </c>
      <c r="I5" s="13">
        <f>D5/H5*2</f>
        <v>2.1</v>
      </c>
      <c r="J5" s="14">
        <f>D5/G5</f>
        <v>3.5</v>
      </c>
      <c r="K5" s="15">
        <f>I5*1000</f>
        <v>2100</v>
      </c>
      <c r="L5" s="22"/>
      <c r="M5" s="24"/>
    </row>
    <row r="6" spans="1:13" ht="12.75" customHeight="1">
      <c r="A6" s="22"/>
      <c r="B6" s="23"/>
      <c r="C6" s="25" t="s">
        <v>17</v>
      </c>
      <c r="D6" s="26">
        <v>3500</v>
      </c>
      <c r="E6" s="26">
        <v>0.5</v>
      </c>
      <c r="F6" s="26">
        <v>100</v>
      </c>
      <c r="G6" s="27">
        <f>100/E6</f>
        <v>200</v>
      </c>
      <c r="H6" s="28">
        <f>G6/(F6/1000)</f>
        <v>2000</v>
      </c>
      <c r="I6" s="18">
        <f>D6/H6</f>
        <v>1.75</v>
      </c>
      <c r="J6" s="19">
        <f>D6/G6</f>
        <v>17.5</v>
      </c>
      <c r="K6" s="20">
        <f>I6*1000</f>
        <v>1750</v>
      </c>
      <c r="L6" s="22"/>
      <c r="M6" s="24"/>
    </row>
    <row r="7" spans="1:13" ht="72.75" customHeight="1">
      <c r="A7" s="22"/>
      <c r="B7" s="23"/>
      <c r="C7" s="25"/>
      <c r="D7" s="26"/>
      <c r="E7" s="26"/>
      <c r="F7" s="26"/>
      <c r="G7" s="27"/>
      <c r="H7" s="28"/>
      <c r="I7" s="18"/>
      <c r="J7" s="19"/>
      <c r="K7" s="20"/>
      <c r="L7" s="22"/>
      <c r="M7" s="24"/>
    </row>
    <row r="8" spans="2:13" ht="12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3" ht="36.75" customHeight="1">
      <c r="B9" s="16" t="s">
        <v>26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8">
      <c r="B10" s="16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36" customHeight="1">
      <c r="B11" s="16" t="s">
        <v>23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35.25" customHeight="1">
      <c r="B12" s="17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36.75" customHeight="1">
      <c r="B13" s="16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8">
      <c r="B14" s="16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8">
      <c r="B15" s="16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8">
      <c r="B16" s="16" t="s">
        <v>21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sheetProtection selectLockedCells="1" selectUnlockedCells="1"/>
  <mergeCells count="34">
    <mergeCell ref="A1:A2"/>
    <mergeCell ref="B1:B2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A3:A7"/>
    <mergeCell ref="B3:B7"/>
    <mergeCell ref="L3:L7"/>
    <mergeCell ref="M3:M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</mergeCells>
  <printOptions/>
  <pageMargins left="0.39375" right="0.39375" top="0.39375" bottom="0.39375" header="0.39375" footer="0.39375"/>
  <pageSetup firstPageNumber="1" useFirstPageNumber="1" horizontalDpi="300" verticalDpi="300" orientation="landscape" paperSize="9" scale="7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Chornyy Vitaliy</cp:lastModifiedBy>
  <dcterms:modified xsi:type="dcterms:W3CDTF">2020-04-27T10:12:54Z</dcterms:modified>
  <cp:category/>
  <cp:version/>
  <cp:contentType/>
  <cp:contentStatus/>
</cp:coreProperties>
</file>